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8FE7560A-38B8-4A2E-9524-4B3DDD4DD189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I7" i="1" l="1"/>
  <c r="H7" i="1"/>
  <c r="H8" i="1"/>
  <c r="I9" i="1"/>
  <c r="I11" i="1"/>
  <c r="I12" i="1"/>
  <c r="I13" i="1"/>
  <c r="H13" i="1"/>
  <c r="H14" i="1"/>
  <c r="I15" i="1"/>
  <c r="I16" i="1"/>
  <c r="I19" i="1"/>
  <c r="H20" i="1"/>
  <c r="I20" i="1"/>
  <c r="I23" i="1"/>
  <c r="I24" i="1"/>
  <c r="H24" i="1"/>
  <c r="I25" i="1"/>
  <c r="I27" i="1"/>
  <c r="I28" i="1"/>
  <c r="I29" i="1"/>
  <c r="H29" i="1"/>
  <c r="H30" i="1"/>
  <c r="I31" i="1"/>
  <c r="H32" i="1"/>
  <c r="I33" i="1"/>
  <c r="H33" i="1"/>
  <c r="H34" i="1"/>
  <c r="I35" i="1"/>
  <c r="I36" i="1"/>
  <c r="I37" i="1"/>
  <c r="H39" i="1"/>
  <c r="I39" i="1"/>
  <c r="I40" i="1"/>
  <c r="H40" i="1"/>
  <c r="I41" i="1"/>
  <c r="I43" i="1"/>
  <c r="I44" i="1"/>
  <c r="H44" i="1"/>
  <c r="I45" i="1"/>
  <c r="I47" i="1"/>
  <c r="I48" i="1"/>
  <c r="H48" i="1"/>
  <c r="I49" i="1"/>
  <c r="I51" i="1"/>
  <c r="H51" i="1"/>
  <c r="I52" i="1"/>
  <c r="I53" i="1"/>
  <c r="H53" i="1"/>
  <c r="H54" i="1"/>
  <c r="H55" i="1"/>
  <c r="I56" i="1"/>
  <c r="H57" i="1"/>
  <c r="H59" i="1"/>
  <c r="H60" i="1"/>
  <c r="I61" i="1"/>
  <c r="H62" i="1"/>
  <c r="I63" i="1"/>
  <c r="H63" i="1"/>
  <c r="I64" i="1"/>
  <c r="H65" i="1"/>
  <c r="I67" i="1"/>
  <c r="H68" i="1"/>
  <c r="I69" i="1"/>
  <c r="H69" i="1"/>
  <c r="H70" i="1"/>
  <c r="H71" i="1"/>
  <c r="I72" i="1"/>
  <c r="I75" i="1"/>
  <c r="H76" i="1"/>
  <c r="I77" i="1"/>
  <c r="H78" i="1"/>
  <c r="I79" i="1"/>
  <c r="I80" i="1"/>
  <c r="H81" i="1"/>
  <c r="I83" i="1"/>
  <c r="H84" i="1"/>
  <c r="I84" i="1"/>
  <c r="I85" i="1"/>
  <c r="I87" i="1"/>
  <c r="H88" i="1"/>
  <c r="I89" i="1"/>
  <c r="I92" i="1"/>
  <c r="H92" i="1"/>
  <c r="I93" i="1"/>
  <c r="H93" i="1"/>
  <c r="I94" i="1"/>
  <c r="I95" i="1"/>
  <c r="I96" i="1"/>
  <c r="H96" i="1"/>
  <c r="I98" i="1"/>
  <c r="I99" i="1"/>
  <c r="F100" i="1"/>
  <c r="H91" i="1" l="1"/>
  <c r="H73" i="1"/>
  <c r="I71" i="1"/>
  <c r="H66" i="1"/>
  <c r="H42" i="1"/>
  <c r="H41" i="1"/>
  <c r="H38" i="1"/>
  <c r="H37" i="1"/>
  <c r="H35" i="1"/>
  <c r="H31" i="1"/>
  <c r="H17" i="1"/>
  <c r="H98" i="1"/>
  <c r="H94" i="1"/>
  <c r="H86" i="1"/>
  <c r="H85" i="1"/>
  <c r="H83" i="1"/>
  <c r="H80" i="1"/>
  <c r="H75" i="1"/>
  <c r="H67" i="1"/>
  <c r="H64" i="1"/>
  <c r="H56" i="1"/>
  <c r="I55" i="1"/>
  <c r="H52" i="1"/>
  <c r="H50" i="1"/>
  <c r="H49" i="1"/>
  <c r="H47" i="1"/>
  <c r="H43" i="1"/>
  <c r="I32" i="1"/>
  <c r="H28" i="1"/>
  <c r="H21" i="1"/>
  <c r="H18" i="1"/>
  <c r="H12" i="1"/>
  <c r="G100" i="1"/>
  <c r="H6" i="1"/>
  <c r="E100" i="1"/>
  <c r="H97" i="1"/>
  <c r="H82" i="1"/>
  <c r="H74" i="1"/>
  <c r="H58" i="1"/>
  <c r="H46" i="1"/>
  <c r="H45" i="1"/>
  <c r="H15" i="1"/>
  <c r="H99" i="1"/>
  <c r="I97" i="1"/>
  <c r="H95" i="1"/>
  <c r="H90" i="1"/>
  <c r="H89" i="1"/>
  <c r="I88" i="1"/>
  <c r="H87" i="1"/>
  <c r="H79" i="1"/>
  <c r="H77" i="1"/>
  <c r="I76" i="1"/>
  <c r="I73" i="1"/>
  <c r="H72" i="1"/>
  <c r="I68" i="1"/>
  <c r="H61" i="1"/>
  <c r="I60" i="1"/>
  <c r="I59" i="1"/>
  <c r="H36" i="1"/>
  <c r="H27" i="1"/>
  <c r="H26" i="1"/>
  <c r="H25" i="1"/>
  <c r="H23" i="1"/>
  <c r="H22" i="1"/>
  <c r="H19" i="1"/>
  <c r="H16" i="1"/>
  <c r="H11" i="1"/>
  <c r="H10" i="1"/>
  <c r="H100" i="1" s="1"/>
  <c r="H9" i="1"/>
  <c r="I8" i="1"/>
  <c r="I91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I81" i="1"/>
  <c r="I65" i="1"/>
  <c r="I57" i="1"/>
  <c r="I21" i="1"/>
  <c r="I17" i="1"/>
  <c r="I100" i="1" l="1"/>
</calcChain>
</file>

<file path=xl/sharedStrings.xml><?xml version="1.0" encoding="utf-8"?>
<sst xmlns="http://schemas.openxmlformats.org/spreadsheetml/2006/main" count="317" uniqueCount="55">
  <si>
    <t>ВСЕГО:</t>
  </si>
  <si>
    <t>ДОМ</t>
  </si>
  <si>
    <t>УЛИЦА</t>
  </si>
  <si>
    <t>НАС.ПУНКТ</t>
  </si>
  <si>
    <t>ПОСЕЛЕНИЕ</t>
  </si>
  <si>
    <t>Долг населения</t>
  </si>
  <si>
    <t>Остаток денежных средств</t>
  </si>
  <si>
    <t>Расход по дому</t>
  </si>
  <si>
    <t>Оплата</t>
  </si>
  <si>
    <t>Начисления</t>
  </si>
  <si>
    <t>АДРЕС</t>
  </si>
  <si>
    <t>январь-декабрь 2017</t>
  </si>
  <si>
    <t>ОТЧЕТНЫЙ МЕСЯЦ:</t>
  </si>
  <si>
    <t>ОРГАНИЗАЦИЯ:</t>
  </si>
  <si>
    <t>ООО "СтройМонтажЦентр"</t>
  </si>
  <si>
    <t>г.п. Запрудня</t>
  </si>
  <si>
    <t xml:space="preserve">К.Маркса </t>
  </si>
  <si>
    <t>5а</t>
  </si>
  <si>
    <t>6 корп.2</t>
  </si>
  <si>
    <t>К.Маркса</t>
  </si>
  <si>
    <t>7а</t>
  </si>
  <si>
    <t>8 корп.1</t>
  </si>
  <si>
    <t>8 корп.2</t>
  </si>
  <si>
    <t>8 корп.3</t>
  </si>
  <si>
    <t>10 корп.1</t>
  </si>
  <si>
    <t>10 корп.2</t>
  </si>
  <si>
    <t>10 корп.3</t>
  </si>
  <si>
    <t>12 корп.1</t>
  </si>
  <si>
    <t>12 корп.2</t>
  </si>
  <si>
    <t>12 корп.3</t>
  </si>
  <si>
    <t>12 корп.4</t>
  </si>
  <si>
    <t>16 корп.1</t>
  </si>
  <si>
    <t>16 корп.2</t>
  </si>
  <si>
    <t>Ленина</t>
  </si>
  <si>
    <t>6а</t>
  </si>
  <si>
    <t>Первомайская</t>
  </si>
  <si>
    <t>6 корп.3</t>
  </si>
  <si>
    <t>8 корп.4</t>
  </si>
  <si>
    <t>8 корп.5</t>
  </si>
  <si>
    <t>121а</t>
  </si>
  <si>
    <t>Пер.Мира</t>
  </si>
  <si>
    <t>Пролетарский пер.</t>
  </si>
  <si>
    <t>13 корп. 1</t>
  </si>
  <si>
    <t>13 корп.2</t>
  </si>
  <si>
    <t>13 корп.3</t>
  </si>
  <si>
    <t>15 корп.1</t>
  </si>
  <si>
    <t>30 корп.1</t>
  </si>
  <si>
    <t>30 корп.2</t>
  </si>
  <si>
    <t>Соревнование</t>
  </si>
  <si>
    <t>Школьный пер.</t>
  </si>
  <si>
    <t>Вокзальная</t>
  </si>
  <si>
    <t>Кооперативная</t>
  </si>
  <si>
    <t>Западная</t>
  </si>
  <si>
    <t>Калинина</t>
  </si>
  <si>
    <t>Приозерная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</si>
</sst>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р_."/>
    <numFmt numFmtId="165" formatCode="m/d/yy;@"/>
    <numFmt numFmtId="166" formatCode="mmmm\ yyyy;@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vertical="center"/>
    </xf>
    <xf numFmtId="164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Alignment="1">
      <alignment vertical="center"/>
    </xf>
    <xf numFmtId="0" fontId="1" fillId="2" borderId="3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wrapText="1"/>
    </xf>
    <xf numFmtId="165" fontId="2" fillId="0" borderId="0" xfId="0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1" fillId="2" borderId="3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2"/>
  <sheetViews>
    <sheetView tabSelected="1" topLeftCell="C1" workbookViewId="0">
      <selection activeCell="A4" sqref="A4:D4"/>
    </sheetView>
  </sheetViews>
  <sheetFormatPr defaultRowHeight="12.75" customHeight="1" x14ac:dyDescent="0.25"/>
  <cols>
    <col min="1" max="1" width="20.140625" style="1" hidden="1" customWidth="1"/>
    <col min="2" max="2" width="15.140625" style="1" hidden="1" customWidth="1"/>
    <col min="3" max="3" width="14.7109375" style="1" customWidth="1"/>
    <col min="4" max="4" width="10.28515625" style="1" customWidth="1"/>
    <col min="5" max="5" width="15.85546875" style="1" customWidth="1"/>
    <col min="6" max="6" width="15.140625" style="1" customWidth="1"/>
    <col min="7" max="7" width="15.42578125" style="1" customWidth="1"/>
    <col min="8" max="8" width="15.140625" style="1" hidden="1" customWidth="1"/>
    <col min="9" max="9" width="13.5703125" style="1" customWidth="1"/>
    <col min="10" max="10" width="6.28515625" style="1" customWidth="1"/>
    <col min="11" max="11" width="34.85546875" style="1" customWidth="1"/>
    <col min="12" max="12" width="7.5703125" style="1" customWidth="1"/>
    <col min="13" max="13" width="8.42578125" style="1" customWidth="1"/>
    <col min="14" max="14" width="11.28515625" style="1" customWidth="1"/>
    <col min="15" max="15" width="10.28515625" style="1" customWidth="1"/>
    <col min="16" max="16" width="9.5703125" style="1" customWidth="1"/>
    <col min="17" max="19" width="12.42578125" style="1" customWidth="1"/>
    <col min="20" max="20" width="13.85546875" style="1" customWidth="1"/>
    <col min="21" max="21" width="13.5703125" style="1" customWidth="1"/>
    <col min="22" max="22" width="11.85546875" style="1" customWidth="1"/>
    <col min="23" max="23" width="12.5703125" style="1" customWidth="1"/>
    <col min="24" max="24" width="11.7109375" style="1" customWidth="1"/>
    <col min="25" max="25" width="9.140625" style="1"/>
    <col min="26" max="26" width="13.28515625" style="1" customWidth="1"/>
    <col min="27" max="27" width="9.140625" style="1"/>
    <col min="28" max="28" width="12.5703125" style="1" customWidth="1"/>
    <col min="29" max="16384" width="9.140625" style="1"/>
  </cols>
  <sheetData>
    <row r="1" spans="1:28" ht="15" x14ac:dyDescent="0.2">
      <c r="A1" s="17" t="s">
        <v>13</v>
      </c>
      <c r="B1" s="22" t="s">
        <v>14</v>
      </c>
      <c r="C1" s="22"/>
      <c r="D1" s="22"/>
      <c r="G1" s="18"/>
    </row>
    <row r="2" spans="1:28" ht="15" x14ac:dyDescent="0.2">
      <c r="A2" s="17" t="s">
        <v>12</v>
      </c>
      <c r="B2" s="23" t="s">
        <v>11</v>
      </c>
      <c r="C2" s="23"/>
      <c r="D2" s="23"/>
      <c r="G2" s="16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8" ht="15" x14ac:dyDescent="0.25">
      <c r="A3" s="15"/>
      <c r="B3" s="15"/>
      <c r="C3" s="15"/>
      <c r="D3" s="15"/>
      <c r="E3" s="15"/>
      <c r="F3" s="15"/>
      <c r="G3" s="15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8" ht="15" x14ac:dyDescent="0.2">
      <c r="A4" s="21" t="s">
        <v>10</v>
      </c>
      <c r="B4" s="21"/>
      <c r="C4" s="21"/>
      <c r="D4" s="21"/>
      <c r="E4" s="21" t="s">
        <v>9</v>
      </c>
      <c r="F4" s="24" t="s">
        <v>8</v>
      </c>
      <c r="G4" s="26" t="s">
        <v>7</v>
      </c>
      <c r="H4" s="19" t="s">
        <v>6</v>
      </c>
      <c r="I4" s="19" t="s">
        <v>5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8" ht="15" x14ac:dyDescent="0.2">
      <c r="A5" s="14" t="s">
        <v>4</v>
      </c>
      <c r="B5" s="14" t="s">
        <v>3</v>
      </c>
      <c r="C5" s="14" t="s">
        <v>2</v>
      </c>
      <c r="D5" s="14" t="s">
        <v>1</v>
      </c>
      <c r="E5" s="21"/>
      <c r="F5" s="25"/>
      <c r="G5" s="27"/>
      <c r="H5" s="20"/>
      <c r="I5" s="20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8" ht="15" x14ac:dyDescent="0.2">
      <c r="A6" s="8" t="s">
        <v>15</v>
      </c>
      <c r="B6" s="8" t="s">
        <v>15</v>
      </c>
      <c r="C6" s="8" t="s">
        <v>16</v>
      </c>
      <c r="D6" s="8">
        <v>2</v>
      </c>
      <c r="E6" s="9">
        <v>1304892.78</v>
      </c>
      <c r="F6" s="9">
        <v>1300078.53</v>
      </c>
      <c r="G6" s="9">
        <v>1226286.3609999998</v>
      </c>
      <c r="H6" s="6">
        <f t="shared" ref="H6:H37" si="0">F6-G6</f>
        <v>73792.169000000227</v>
      </c>
      <c r="I6" s="6">
        <f t="shared" ref="I6:I37" si="1">E6-F6</f>
        <v>4814.25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8" ht="15" x14ac:dyDescent="0.2">
      <c r="A7" s="8" t="s">
        <v>15</v>
      </c>
      <c r="B7" s="8" t="s">
        <v>15</v>
      </c>
      <c r="C7" s="8" t="s">
        <v>16</v>
      </c>
      <c r="D7" s="8" t="s">
        <v>17</v>
      </c>
      <c r="E7" s="9">
        <v>776648.41</v>
      </c>
      <c r="F7" s="9">
        <v>836343.29</v>
      </c>
      <c r="G7" s="9">
        <v>855018.33949699986</v>
      </c>
      <c r="H7" s="6">
        <f t="shared" si="0"/>
        <v>-18675.049496999825</v>
      </c>
      <c r="I7" s="6">
        <f t="shared" si="1"/>
        <v>-59694.880000000005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8" ht="15" x14ac:dyDescent="0.2">
      <c r="A8" s="8" t="s">
        <v>15</v>
      </c>
      <c r="B8" s="8" t="s">
        <v>15</v>
      </c>
      <c r="C8" s="8" t="s">
        <v>16</v>
      </c>
      <c r="D8" s="8" t="s">
        <v>18</v>
      </c>
      <c r="E8" s="9">
        <v>775814.44</v>
      </c>
      <c r="F8" s="9">
        <v>817942.18</v>
      </c>
      <c r="G8" s="9">
        <v>756813.17032499996</v>
      </c>
      <c r="H8" s="6">
        <f t="shared" si="0"/>
        <v>61129.009675000096</v>
      </c>
      <c r="I8" s="6">
        <f t="shared" si="1"/>
        <v>-42127.740000000107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8" ht="15" x14ac:dyDescent="0.2">
      <c r="A9" s="8" t="s">
        <v>15</v>
      </c>
      <c r="B9" s="8" t="s">
        <v>15</v>
      </c>
      <c r="C9" s="8" t="s">
        <v>19</v>
      </c>
      <c r="D9" s="8">
        <v>7</v>
      </c>
      <c r="E9" s="9">
        <v>573067.46</v>
      </c>
      <c r="F9" s="9">
        <v>522361.02</v>
      </c>
      <c r="G9" s="9">
        <v>655135.27548499999</v>
      </c>
      <c r="H9" s="6">
        <f t="shared" si="0"/>
        <v>-132774.25548499997</v>
      </c>
      <c r="I9" s="6">
        <f t="shared" si="1"/>
        <v>50706.439999999944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8" ht="15" x14ac:dyDescent="0.2">
      <c r="A10" s="8" t="s">
        <v>15</v>
      </c>
      <c r="B10" s="8" t="s">
        <v>15</v>
      </c>
      <c r="C10" s="8" t="s">
        <v>16</v>
      </c>
      <c r="D10" s="8" t="s">
        <v>20</v>
      </c>
      <c r="E10" s="9">
        <v>543977.53</v>
      </c>
      <c r="F10" s="9">
        <v>577782.81000000006</v>
      </c>
      <c r="G10" s="9">
        <v>661760.00755099999</v>
      </c>
      <c r="H10" s="6">
        <f t="shared" si="0"/>
        <v>-83977.197550999932</v>
      </c>
      <c r="I10" s="6">
        <f t="shared" si="1"/>
        <v>-33805.280000000028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8" ht="15" x14ac:dyDescent="0.2">
      <c r="A11" s="8" t="s">
        <v>15</v>
      </c>
      <c r="B11" s="8" t="s">
        <v>15</v>
      </c>
      <c r="C11" s="8" t="s">
        <v>16</v>
      </c>
      <c r="D11" s="8">
        <v>9</v>
      </c>
      <c r="E11" s="9">
        <v>771396.96</v>
      </c>
      <c r="F11" s="9">
        <v>804128.45</v>
      </c>
      <c r="G11" s="9">
        <v>775025.80290000013</v>
      </c>
      <c r="H11" s="6">
        <f t="shared" si="0"/>
        <v>29102.647099999827</v>
      </c>
      <c r="I11" s="6">
        <f t="shared" si="1"/>
        <v>-32731.489999999991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8" ht="15" x14ac:dyDescent="0.2">
      <c r="A12" s="8" t="s">
        <v>15</v>
      </c>
      <c r="B12" s="8" t="s">
        <v>15</v>
      </c>
      <c r="C12" s="8" t="s">
        <v>16</v>
      </c>
      <c r="D12" s="8">
        <v>11</v>
      </c>
      <c r="E12" s="9">
        <v>760743.36</v>
      </c>
      <c r="F12" s="9">
        <v>755242.97</v>
      </c>
      <c r="G12" s="9">
        <v>746996.57589999994</v>
      </c>
      <c r="H12" s="6">
        <f t="shared" si="0"/>
        <v>8246.3941000000341</v>
      </c>
      <c r="I12" s="6">
        <f t="shared" si="1"/>
        <v>5500.390000000014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8" ht="15" x14ac:dyDescent="0.2">
      <c r="A13" s="8" t="s">
        <v>15</v>
      </c>
      <c r="B13" s="8" t="s">
        <v>15</v>
      </c>
      <c r="C13" s="8" t="s">
        <v>16</v>
      </c>
      <c r="D13" s="8">
        <v>13</v>
      </c>
      <c r="E13" s="9">
        <v>972479.14</v>
      </c>
      <c r="F13" s="9">
        <v>952725.69</v>
      </c>
      <c r="G13" s="9">
        <v>946144.99989999994</v>
      </c>
      <c r="H13" s="6">
        <f t="shared" si="0"/>
        <v>6580.6901000000071</v>
      </c>
      <c r="I13" s="6">
        <f t="shared" si="1"/>
        <v>19753.45000000007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AB13" s="13"/>
    </row>
    <row r="14" spans="1:28" ht="15" x14ac:dyDescent="0.2">
      <c r="A14" s="8" t="s">
        <v>15</v>
      </c>
      <c r="B14" s="8" t="s">
        <v>15</v>
      </c>
      <c r="C14" s="8" t="s">
        <v>16</v>
      </c>
      <c r="D14" s="8">
        <v>15</v>
      </c>
      <c r="E14" s="9">
        <v>910200.65</v>
      </c>
      <c r="F14" s="9">
        <v>869773.34</v>
      </c>
      <c r="G14" s="9">
        <v>905975.45199999993</v>
      </c>
      <c r="H14" s="6">
        <f t="shared" si="0"/>
        <v>-36202.111999999965</v>
      </c>
      <c r="I14" s="6">
        <f t="shared" si="1"/>
        <v>40427.310000000056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8" ht="15" x14ac:dyDescent="0.2">
      <c r="A15" s="8" t="s">
        <v>15</v>
      </c>
      <c r="B15" s="8" t="s">
        <v>15</v>
      </c>
      <c r="C15" s="8" t="s">
        <v>16</v>
      </c>
      <c r="D15" s="8">
        <v>17</v>
      </c>
      <c r="E15" s="9">
        <v>971804.71</v>
      </c>
      <c r="F15" s="9">
        <v>938178.91</v>
      </c>
      <c r="G15" s="9">
        <v>949623.2868</v>
      </c>
      <c r="H15" s="6">
        <f t="shared" si="0"/>
        <v>-11444.376799999969</v>
      </c>
      <c r="I15" s="6">
        <f t="shared" si="1"/>
        <v>33625.79999999993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8" ht="15" x14ac:dyDescent="0.2">
      <c r="A16" s="8" t="s">
        <v>15</v>
      </c>
      <c r="B16" s="8" t="s">
        <v>15</v>
      </c>
      <c r="C16" s="8" t="s">
        <v>16</v>
      </c>
      <c r="D16" s="8">
        <v>21</v>
      </c>
      <c r="E16" s="9">
        <v>992236.26</v>
      </c>
      <c r="F16" s="9">
        <v>951202.32</v>
      </c>
      <c r="G16" s="9">
        <v>1054968.5436</v>
      </c>
      <c r="H16" s="6">
        <f t="shared" si="0"/>
        <v>-103766.22360000003</v>
      </c>
      <c r="I16" s="6">
        <f t="shared" si="1"/>
        <v>41033.940000000061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6" ht="15" x14ac:dyDescent="0.2">
      <c r="A17" s="8" t="s">
        <v>15</v>
      </c>
      <c r="B17" s="8" t="s">
        <v>15</v>
      </c>
      <c r="C17" s="8" t="s">
        <v>16</v>
      </c>
      <c r="D17" s="8" t="s">
        <v>21</v>
      </c>
      <c r="E17" s="9">
        <v>1753334.7</v>
      </c>
      <c r="F17" s="9">
        <v>1649871.64</v>
      </c>
      <c r="G17" s="9">
        <v>1727650.8482000001</v>
      </c>
      <c r="H17" s="6">
        <f t="shared" si="0"/>
        <v>-77779.208200000226</v>
      </c>
      <c r="I17" s="6">
        <f t="shared" si="1"/>
        <v>103463.06000000006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" x14ac:dyDescent="0.2">
      <c r="A18" s="8" t="s">
        <v>15</v>
      </c>
      <c r="B18" s="8" t="s">
        <v>15</v>
      </c>
      <c r="C18" s="8" t="s">
        <v>16</v>
      </c>
      <c r="D18" s="8" t="s">
        <v>22</v>
      </c>
      <c r="E18" s="9">
        <v>916409.02</v>
      </c>
      <c r="F18" s="9">
        <v>863353.96</v>
      </c>
      <c r="G18" s="9">
        <v>878104.03909999994</v>
      </c>
      <c r="H18" s="6">
        <f t="shared" si="0"/>
        <v>-14750.079099999974</v>
      </c>
      <c r="I18" s="6">
        <f t="shared" si="1"/>
        <v>53055.060000000056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" x14ac:dyDescent="0.2">
      <c r="A19" s="8" t="s">
        <v>15</v>
      </c>
      <c r="B19" s="8" t="s">
        <v>15</v>
      </c>
      <c r="C19" s="8" t="s">
        <v>16</v>
      </c>
      <c r="D19" s="8" t="s">
        <v>23</v>
      </c>
      <c r="E19" s="9">
        <v>917320.23</v>
      </c>
      <c r="F19" s="9">
        <v>909902.11</v>
      </c>
      <c r="G19" s="9">
        <v>881239.50590000011</v>
      </c>
      <c r="H19" s="6">
        <f t="shared" si="0"/>
        <v>28662.60409999988</v>
      </c>
      <c r="I19" s="6">
        <f t="shared" si="1"/>
        <v>7418.1199999999953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5" x14ac:dyDescent="0.2">
      <c r="A20" s="8" t="s">
        <v>15</v>
      </c>
      <c r="B20" s="8" t="s">
        <v>15</v>
      </c>
      <c r="C20" s="8" t="s">
        <v>16</v>
      </c>
      <c r="D20" s="8" t="s">
        <v>24</v>
      </c>
      <c r="E20" s="9">
        <v>979872.56</v>
      </c>
      <c r="F20" s="9">
        <v>898911.36</v>
      </c>
      <c r="G20" s="9">
        <v>1045856.653969</v>
      </c>
      <c r="H20" s="6">
        <f t="shared" si="0"/>
        <v>-146945.29396899999</v>
      </c>
      <c r="I20" s="6">
        <f t="shared" si="1"/>
        <v>80961.20000000007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" x14ac:dyDescent="0.2">
      <c r="A21" s="8" t="s">
        <v>15</v>
      </c>
      <c r="B21" s="8" t="s">
        <v>15</v>
      </c>
      <c r="C21" s="8" t="s">
        <v>16</v>
      </c>
      <c r="D21" s="8" t="s">
        <v>25</v>
      </c>
      <c r="E21" s="9">
        <v>1015656.27</v>
      </c>
      <c r="F21" s="9">
        <v>983020.98</v>
      </c>
      <c r="G21" s="9">
        <v>1001335.4977000001</v>
      </c>
      <c r="H21" s="6">
        <f t="shared" si="0"/>
        <v>-18314.517700000084</v>
      </c>
      <c r="I21" s="6">
        <f t="shared" si="1"/>
        <v>32635.290000000037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" x14ac:dyDescent="0.2">
      <c r="A22" s="8" t="s">
        <v>15</v>
      </c>
      <c r="B22" s="8" t="s">
        <v>15</v>
      </c>
      <c r="C22" s="8" t="s">
        <v>16</v>
      </c>
      <c r="D22" s="8" t="s">
        <v>26</v>
      </c>
      <c r="E22" s="9">
        <v>1629060.01</v>
      </c>
      <c r="F22" s="9">
        <v>1569797.07</v>
      </c>
      <c r="G22" s="9">
        <v>1672812.2291000003</v>
      </c>
      <c r="H22" s="6">
        <f t="shared" si="0"/>
        <v>-103015.15910000028</v>
      </c>
      <c r="I22" s="6">
        <f t="shared" si="1"/>
        <v>59262.939999999944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x14ac:dyDescent="0.2">
      <c r="A23" s="8" t="s">
        <v>15</v>
      </c>
      <c r="B23" s="8" t="s">
        <v>15</v>
      </c>
      <c r="C23" s="8" t="s">
        <v>16</v>
      </c>
      <c r="D23" s="8" t="s">
        <v>27</v>
      </c>
      <c r="E23" s="9">
        <v>1597153.04</v>
      </c>
      <c r="F23" s="9">
        <v>1566273.17</v>
      </c>
      <c r="G23" s="9">
        <v>1496179.5531999997</v>
      </c>
      <c r="H23" s="6">
        <f t="shared" si="0"/>
        <v>70093.616800000193</v>
      </c>
      <c r="I23" s="6">
        <f t="shared" si="1"/>
        <v>30879.870000000112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" x14ac:dyDescent="0.2">
      <c r="A24" s="8" t="s">
        <v>15</v>
      </c>
      <c r="B24" s="8" t="s">
        <v>15</v>
      </c>
      <c r="C24" s="8" t="s">
        <v>16</v>
      </c>
      <c r="D24" s="8" t="s">
        <v>28</v>
      </c>
      <c r="E24" s="9">
        <v>822405.89</v>
      </c>
      <c r="F24" s="9">
        <v>790285.58</v>
      </c>
      <c r="G24" s="9">
        <v>915843.36129999987</v>
      </c>
      <c r="H24" s="6">
        <f t="shared" si="0"/>
        <v>-125557.78129999992</v>
      </c>
      <c r="I24" s="6">
        <f t="shared" si="1"/>
        <v>32120.310000000056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" x14ac:dyDescent="0.2">
      <c r="A25" s="8" t="s">
        <v>15</v>
      </c>
      <c r="B25" s="8" t="s">
        <v>15</v>
      </c>
      <c r="C25" s="8" t="s">
        <v>16</v>
      </c>
      <c r="D25" s="8" t="s">
        <v>29</v>
      </c>
      <c r="E25" s="9">
        <v>818270.53</v>
      </c>
      <c r="F25" s="9">
        <v>786341.68</v>
      </c>
      <c r="G25" s="9">
        <v>812588.35270000005</v>
      </c>
      <c r="H25" s="6">
        <f t="shared" si="0"/>
        <v>-26246.672699999996</v>
      </c>
      <c r="I25" s="6">
        <f t="shared" si="1"/>
        <v>31928.849999999977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" x14ac:dyDescent="0.2">
      <c r="A26" s="8" t="s">
        <v>15</v>
      </c>
      <c r="B26" s="8" t="s">
        <v>15</v>
      </c>
      <c r="C26" s="8" t="s">
        <v>16</v>
      </c>
      <c r="D26" s="8" t="s">
        <v>30</v>
      </c>
      <c r="E26" s="9">
        <v>821898.95</v>
      </c>
      <c r="F26" s="9">
        <v>818760.64</v>
      </c>
      <c r="G26" s="9">
        <v>819457.04819999996</v>
      </c>
      <c r="H26" s="6">
        <f t="shared" si="0"/>
        <v>-696.4081999999471</v>
      </c>
      <c r="I26" s="6">
        <f t="shared" si="1"/>
        <v>3138.3099999999395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" x14ac:dyDescent="0.2">
      <c r="A27" s="8" t="s">
        <v>15</v>
      </c>
      <c r="B27" s="8" t="s">
        <v>15</v>
      </c>
      <c r="C27" s="8" t="s">
        <v>16</v>
      </c>
      <c r="D27" s="8" t="s">
        <v>31</v>
      </c>
      <c r="E27" s="9">
        <v>833240.45</v>
      </c>
      <c r="F27" s="9">
        <v>821287.45</v>
      </c>
      <c r="G27" s="9">
        <v>831478.74069999997</v>
      </c>
      <c r="H27" s="6">
        <f t="shared" si="0"/>
        <v>-10191.290700000012</v>
      </c>
      <c r="I27" s="6">
        <f t="shared" si="1"/>
        <v>11953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" x14ac:dyDescent="0.2">
      <c r="A28" s="8" t="s">
        <v>15</v>
      </c>
      <c r="B28" s="8" t="s">
        <v>15</v>
      </c>
      <c r="C28" s="8" t="s">
        <v>16</v>
      </c>
      <c r="D28" s="8" t="s">
        <v>32</v>
      </c>
      <c r="E28" s="9">
        <v>524325.15</v>
      </c>
      <c r="F28" s="9">
        <v>481945.21</v>
      </c>
      <c r="G28" s="9">
        <v>743266.21640000003</v>
      </c>
      <c r="H28" s="6">
        <f t="shared" si="0"/>
        <v>-261321.00640000001</v>
      </c>
      <c r="I28" s="6">
        <f t="shared" si="1"/>
        <v>42379.94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" x14ac:dyDescent="0.2">
      <c r="A29" s="8" t="s">
        <v>15</v>
      </c>
      <c r="B29" s="8" t="s">
        <v>15</v>
      </c>
      <c r="C29" s="8" t="s">
        <v>33</v>
      </c>
      <c r="D29" s="8">
        <v>4</v>
      </c>
      <c r="E29" s="9">
        <v>430469.29</v>
      </c>
      <c r="F29" s="9">
        <v>402812.22</v>
      </c>
      <c r="G29" s="9">
        <v>440969.49000000005</v>
      </c>
      <c r="H29" s="6">
        <f t="shared" si="0"/>
        <v>-38157.270000000077</v>
      </c>
      <c r="I29" s="6">
        <f t="shared" si="1"/>
        <v>27657.070000000007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" x14ac:dyDescent="0.2">
      <c r="A30" s="8" t="s">
        <v>15</v>
      </c>
      <c r="B30" s="8" t="s">
        <v>15</v>
      </c>
      <c r="C30" s="8" t="s">
        <v>33</v>
      </c>
      <c r="D30" s="8">
        <v>5</v>
      </c>
      <c r="E30" s="9">
        <v>461238.34</v>
      </c>
      <c r="F30" s="9">
        <v>399167.07</v>
      </c>
      <c r="G30" s="9">
        <v>523396.30799999996</v>
      </c>
      <c r="H30" s="6">
        <f t="shared" si="0"/>
        <v>-124229.23799999995</v>
      </c>
      <c r="I30" s="6">
        <f t="shared" si="1"/>
        <v>62071.270000000019</v>
      </c>
      <c r="X30" s="10"/>
      <c r="Y30" s="11"/>
      <c r="Z30" s="10"/>
    </row>
    <row r="31" spans="1:26" ht="15" x14ac:dyDescent="0.2">
      <c r="A31" s="8" t="s">
        <v>15</v>
      </c>
      <c r="B31" s="8" t="s">
        <v>15</v>
      </c>
      <c r="C31" s="8" t="s">
        <v>33</v>
      </c>
      <c r="D31" s="8">
        <v>6</v>
      </c>
      <c r="E31" s="9">
        <v>214110.12</v>
      </c>
      <c r="F31" s="9">
        <v>207986.71</v>
      </c>
      <c r="G31" s="9">
        <v>273036.55000000005</v>
      </c>
      <c r="H31" s="6">
        <f t="shared" si="0"/>
        <v>-65049.840000000055</v>
      </c>
      <c r="I31" s="6">
        <f t="shared" si="1"/>
        <v>6123.4100000000035</v>
      </c>
    </row>
    <row r="32" spans="1:26" ht="15" x14ac:dyDescent="0.2">
      <c r="A32" s="8" t="s">
        <v>15</v>
      </c>
      <c r="B32" s="8" t="s">
        <v>15</v>
      </c>
      <c r="C32" s="8" t="s">
        <v>33</v>
      </c>
      <c r="D32" s="8" t="s">
        <v>34</v>
      </c>
      <c r="E32" s="9">
        <v>531105.07999999996</v>
      </c>
      <c r="F32" s="9">
        <v>485671.97</v>
      </c>
      <c r="G32" s="9">
        <v>661491.28859999997</v>
      </c>
      <c r="H32" s="6">
        <f t="shared" si="0"/>
        <v>-175819.3186</v>
      </c>
      <c r="I32" s="6">
        <f t="shared" si="1"/>
        <v>45433.109999999986</v>
      </c>
    </row>
    <row r="33" spans="1:9" ht="15" x14ac:dyDescent="0.2">
      <c r="A33" s="8" t="s">
        <v>15</v>
      </c>
      <c r="B33" s="8" t="s">
        <v>15</v>
      </c>
      <c r="C33" s="8" t="s">
        <v>33</v>
      </c>
      <c r="D33" s="8">
        <v>7</v>
      </c>
      <c r="E33" s="9">
        <v>416545.31</v>
      </c>
      <c r="F33" s="9">
        <v>419546.16</v>
      </c>
      <c r="G33" s="9">
        <v>428207.43359999999</v>
      </c>
      <c r="H33" s="6">
        <f t="shared" si="0"/>
        <v>-8661.273600000015</v>
      </c>
      <c r="I33" s="6">
        <f t="shared" si="1"/>
        <v>-3000.8499999999767</v>
      </c>
    </row>
    <row r="34" spans="1:9" ht="15" x14ac:dyDescent="0.2">
      <c r="A34" s="8" t="s">
        <v>15</v>
      </c>
      <c r="B34" s="8" t="s">
        <v>15</v>
      </c>
      <c r="C34" s="8" t="s">
        <v>33</v>
      </c>
      <c r="D34" s="8">
        <v>9</v>
      </c>
      <c r="E34" s="9">
        <v>255026.6</v>
      </c>
      <c r="F34" s="9">
        <v>256518.52</v>
      </c>
      <c r="G34" s="9">
        <v>298807.364</v>
      </c>
      <c r="H34" s="6">
        <f t="shared" si="0"/>
        <v>-42288.844000000012</v>
      </c>
      <c r="I34" s="6">
        <f t="shared" si="1"/>
        <v>-1491.9199999999837</v>
      </c>
    </row>
    <row r="35" spans="1:9" ht="15" x14ac:dyDescent="0.2">
      <c r="A35" s="8" t="s">
        <v>15</v>
      </c>
      <c r="B35" s="8" t="s">
        <v>15</v>
      </c>
      <c r="C35" s="8" t="s">
        <v>33</v>
      </c>
      <c r="D35" s="8">
        <v>10</v>
      </c>
      <c r="E35" s="9">
        <v>254695.14</v>
      </c>
      <c r="F35" s="9">
        <v>239526.16</v>
      </c>
      <c r="G35" s="9">
        <v>271153.60639999999</v>
      </c>
      <c r="H35" s="6">
        <f t="shared" si="0"/>
        <v>-31627.446399999986</v>
      </c>
      <c r="I35" s="6">
        <f t="shared" si="1"/>
        <v>15168.98000000001</v>
      </c>
    </row>
    <row r="36" spans="1:9" ht="15" x14ac:dyDescent="0.2">
      <c r="A36" s="8" t="s">
        <v>15</v>
      </c>
      <c r="B36" s="8" t="s">
        <v>15</v>
      </c>
      <c r="C36" s="8" t="s">
        <v>33</v>
      </c>
      <c r="D36" s="8">
        <v>11</v>
      </c>
      <c r="E36" s="9">
        <v>371164.02</v>
      </c>
      <c r="F36" s="9">
        <v>361163.8</v>
      </c>
      <c r="G36" s="9">
        <v>417331.05800000002</v>
      </c>
      <c r="H36" s="6">
        <f t="shared" si="0"/>
        <v>-56167.258000000031</v>
      </c>
      <c r="I36" s="6">
        <f t="shared" si="1"/>
        <v>10000.22000000003</v>
      </c>
    </row>
    <row r="37" spans="1:9" ht="15" x14ac:dyDescent="0.2">
      <c r="A37" s="8" t="s">
        <v>15</v>
      </c>
      <c r="B37" s="8" t="s">
        <v>15</v>
      </c>
      <c r="C37" s="8" t="s">
        <v>33</v>
      </c>
      <c r="D37" s="8">
        <v>12</v>
      </c>
      <c r="E37" s="9">
        <v>348248.7</v>
      </c>
      <c r="F37" s="9">
        <v>332865.40000000002</v>
      </c>
      <c r="G37" s="9">
        <v>366007.53</v>
      </c>
      <c r="H37" s="6">
        <f t="shared" si="0"/>
        <v>-33142.130000000005</v>
      </c>
      <c r="I37" s="6">
        <f t="shared" si="1"/>
        <v>15383.299999999988</v>
      </c>
    </row>
    <row r="38" spans="1:9" ht="15" x14ac:dyDescent="0.2">
      <c r="A38" s="8" t="s">
        <v>15</v>
      </c>
      <c r="B38" s="8" t="s">
        <v>15</v>
      </c>
      <c r="C38" s="8" t="s">
        <v>33</v>
      </c>
      <c r="D38" s="8">
        <v>13</v>
      </c>
      <c r="E38" s="9">
        <v>370061.22</v>
      </c>
      <c r="F38" s="9">
        <v>339798.96</v>
      </c>
      <c r="G38" s="9">
        <v>390746.52080000006</v>
      </c>
      <c r="H38" s="6">
        <f t="shared" ref="H38:H69" si="2">F38-G38</f>
        <v>-50947.560800000036</v>
      </c>
      <c r="I38" s="6">
        <f t="shared" ref="I38:I69" si="3">E38-F38</f>
        <v>30262.259999999951</v>
      </c>
    </row>
    <row r="39" spans="1:9" ht="15" x14ac:dyDescent="0.2">
      <c r="A39" s="8" t="s">
        <v>15</v>
      </c>
      <c r="B39" s="8" t="s">
        <v>15</v>
      </c>
      <c r="C39" s="8" t="s">
        <v>33</v>
      </c>
      <c r="D39" s="8">
        <v>14</v>
      </c>
      <c r="E39" s="9">
        <v>625523.1</v>
      </c>
      <c r="F39" s="9">
        <v>607197.30000000005</v>
      </c>
      <c r="G39" s="9">
        <v>822997.59920000006</v>
      </c>
      <c r="H39" s="6">
        <f t="shared" si="2"/>
        <v>-215800.29920000001</v>
      </c>
      <c r="I39" s="6">
        <f t="shared" si="3"/>
        <v>18325.79999999993</v>
      </c>
    </row>
    <row r="40" spans="1:9" ht="15" x14ac:dyDescent="0.2">
      <c r="A40" s="8" t="s">
        <v>15</v>
      </c>
      <c r="B40" s="8" t="s">
        <v>15</v>
      </c>
      <c r="C40" s="8" t="s">
        <v>33</v>
      </c>
      <c r="D40" s="8">
        <v>15</v>
      </c>
      <c r="E40" s="9">
        <v>372469.44</v>
      </c>
      <c r="F40" s="9">
        <v>362296.86</v>
      </c>
      <c r="G40" s="9">
        <v>380365.97999999992</v>
      </c>
      <c r="H40" s="6">
        <f t="shared" si="2"/>
        <v>-18069.119999999937</v>
      </c>
      <c r="I40" s="6">
        <f t="shared" si="3"/>
        <v>10172.580000000016</v>
      </c>
    </row>
    <row r="41" spans="1:9" ht="15" x14ac:dyDescent="0.2">
      <c r="A41" s="8" t="s">
        <v>15</v>
      </c>
      <c r="B41" s="8" t="s">
        <v>15</v>
      </c>
      <c r="C41" s="8" t="s">
        <v>33</v>
      </c>
      <c r="D41" s="8">
        <v>16</v>
      </c>
      <c r="E41" s="9">
        <v>671457.3</v>
      </c>
      <c r="F41" s="9">
        <v>643093.53</v>
      </c>
      <c r="G41" s="9">
        <v>723645.14470000006</v>
      </c>
      <c r="H41" s="6">
        <f t="shared" si="2"/>
        <v>-80551.614700000035</v>
      </c>
      <c r="I41" s="6">
        <f t="shared" si="3"/>
        <v>28363.770000000019</v>
      </c>
    </row>
    <row r="42" spans="1:9" ht="15" x14ac:dyDescent="0.2">
      <c r="A42" s="8" t="s">
        <v>15</v>
      </c>
      <c r="B42" s="8" t="s">
        <v>15</v>
      </c>
      <c r="C42" s="8" t="s">
        <v>33</v>
      </c>
      <c r="D42" s="8">
        <v>20</v>
      </c>
      <c r="E42" s="9">
        <v>917136.18</v>
      </c>
      <c r="F42" s="9">
        <v>899483.83</v>
      </c>
      <c r="G42" s="9">
        <v>976749.1932000001</v>
      </c>
      <c r="H42" s="6">
        <f t="shared" si="2"/>
        <v>-77265.363200000138</v>
      </c>
      <c r="I42" s="6">
        <f t="shared" si="3"/>
        <v>17652.350000000093</v>
      </c>
    </row>
    <row r="43" spans="1:9" ht="15" x14ac:dyDescent="0.2">
      <c r="A43" s="8" t="s">
        <v>15</v>
      </c>
      <c r="B43" s="8" t="s">
        <v>15</v>
      </c>
      <c r="C43" s="8" t="s">
        <v>33</v>
      </c>
      <c r="D43" s="8">
        <v>22</v>
      </c>
      <c r="E43" s="9">
        <v>914794.77</v>
      </c>
      <c r="F43" s="9">
        <v>971875.22</v>
      </c>
      <c r="G43" s="9">
        <v>985205.16449999996</v>
      </c>
      <c r="H43" s="6">
        <f t="shared" si="2"/>
        <v>-13329.944499999983</v>
      </c>
      <c r="I43" s="6">
        <f t="shared" si="3"/>
        <v>-57080.449999999953</v>
      </c>
    </row>
    <row r="44" spans="1:9" ht="15" x14ac:dyDescent="0.2">
      <c r="A44" s="8" t="s">
        <v>15</v>
      </c>
      <c r="B44" s="8" t="s">
        <v>15</v>
      </c>
      <c r="C44" s="8" t="s">
        <v>33</v>
      </c>
      <c r="D44" s="8">
        <v>23</v>
      </c>
      <c r="E44" s="9">
        <v>1639492.02</v>
      </c>
      <c r="F44" s="9">
        <v>1649227.67</v>
      </c>
      <c r="G44" s="9">
        <v>1781339.1607000001</v>
      </c>
      <c r="H44" s="6">
        <f t="shared" si="2"/>
        <v>-132111.4907000002</v>
      </c>
      <c r="I44" s="6">
        <f t="shared" si="3"/>
        <v>-9735.6499999999069</v>
      </c>
    </row>
    <row r="45" spans="1:9" ht="15" x14ac:dyDescent="0.2">
      <c r="A45" s="8" t="s">
        <v>15</v>
      </c>
      <c r="B45" s="8" t="s">
        <v>15</v>
      </c>
      <c r="C45" s="8" t="s">
        <v>33</v>
      </c>
      <c r="D45" s="8">
        <v>25</v>
      </c>
      <c r="E45" s="9">
        <v>1317175.52</v>
      </c>
      <c r="F45" s="9">
        <v>1276681.48</v>
      </c>
      <c r="G45" s="9">
        <v>1295066.6678499999</v>
      </c>
      <c r="H45" s="6">
        <f t="shared" si="2"/>
        <v>-18385.187849999871</v>
      </c>
      <c r="I45" s="6">
        <f t="shared" si="3"/>
        <v>40494.040000000037</v>
      </c>
    </row>
    <row r="46" spans="1:9" ht="15" x14ac:dyDescent="0.2">
      <c r="A46" s="8" t="s">
        <v>15</v>
      </c>
      <c r="B46" s="8" t="s">
        <v>15</v>
      </c>
      <c r="C46" s="8" t="s">
        <v>33</v>
      </c>
      <c r="D46" s="8">
        <v>27</v>
      </c>
      <c r="E46" s="9">
        <v>657102.66</v>
      </c>
      <c r="F46" s="9">
        <v>656347.41</v>
      </c>
      <c r="G46" s="9">
        <v>612658.40370000002</v>
      </c>
      <c r="H46" s="6">
        <f t="shared" si="2"/>
        <v>43689.006300000008</v>
      </c>
      <c r="I46" s="6">
        <f t="shared" si="3"/>
        <v>755.25</v>
      </c>
    </row>
    <row r="47" spans="1:9" ht="15" x14ac:dyDescent="0.2">
      <c r="A47" s="8" t="s">
        <v>15</v>
      </c>
      <c r="B47" s="8" t="s">
        <v>15</v>
      </c>
      <c r="C47" s="8" t="s">
        <v>33</v>
      </c>
      <c r="D47" s="8">
        <v>30</v>
      </c>
      <c r="E47" s="9">
        <v>22727.46</v>
      </c>
      <c r="F47" s="9">
        <v>16459.349999999999</v>
      </c>
      <c r="G47" s="9">
        <v>20359.767650600003</v>
      </c>
      <c r="H47" s="6">
        <f t="shared" si="2"/>
        <v>-3900.417650600004</v>
      </c>
      <c r="I47" s="6">
        <f t="shared" si="3"/>
        <v>6268.1100000000006</v>
      </c>
    </row>
    <row r="48" spans="1:9" ht="15" x14ac:dyDescent="0.2">
      <c r="A48" s="8" t="s">
        <v>15</v>
      </c>
      <c r="B48" s="8" t="s">
        <v>15</v>
      </c>
      <c r="C48" s="8" t="s">
        <v>33</v>
      </c>
      <c r="D48" s="8">
        <v>31</v>
      </c>
      <c r="E48" s="9">
        <v>21650.82</v>
      </c>
      <c r="F48" s="9">
        <v>10581.6</v>
      </c>
      <c r="G48" s="9">
        <v>18010.560000000001</v>
      </c>
      <c r="H48" s="6">
        <f t="shared" si="2"/>
        <v>-7428.9600000000009</v>
      </c>
      <c r="I48" s="6">
        <f t="shared" si="3"/>
        <v>11069.22</v>
      </c>
    </row>
    <row r="49" spans="1:9" ht="15" x14ac:dyDescent="0.2">
      <c r="A49" s="8" t="s">
        <v>15</v>
      </c>
      <c r="B49" s="8" t="s">
        <v>15</v>
      </c>
      <c r="C49" s="8" t="s">
        <v>33</v>
      </c>
      <c r="D49" s="8">
        <v>33</v>
      </c>
      <c r="E49" s="9">
        <v>21345.9</v>
      </c>
      <c r="F49" s="9">
        <v>13383.34</v>
      </c>
      <c r="G49" s="9">
        <v>18203.169999999998</v>
      </c>
      <c r="H49" s="6">
        <f t="shared" si="2"/>
        <v>-4819.8299999999981</v>
      </c>
      <c r="I49" s="6">
        <f t="shared" si="3"/>
        <v>7962.5600000000013</v>
      </c>
    </row>
    <row r="50" spans="1:9" ht="15" x14ac:dyDescent="0.2">
      <c r="A50" s="8" t="s">
        <v>15</v>
      </c>
      <c r="B50" s="8" t="s">
        <v>15</v>
      </c>
      <c r="C50" s="8" t="s">
        <v>35</v>
      </c>
      <c r="D50" s="8">
        <v>6</v>
      </c>
      <c r="E50" s="9">
        <v>1551382.63</v>
      </c>
      <c r="F50" s="9">
        <v>1491828.86</v>
      </c>
      <c r="G50" s="9">
        <v>1586944.769906</v>
      </c>
      <c r="H50" s="6">
        <f t="shared" si="2"/>
        <v>-95115.909905999899</v>
      </c>
      <c r="I50" s="6">
        <f t="shared" si="3"/>
        <v>59553.769999999786</v>
      </c>
    </row>
    <row r="51" spans="1:9" ht="15" x14ac:dyDescent="0.2">
      <c r="A51" s="8" t="s">
        <v>15</v>
      </c>
      <c r="B51" s="8" t="s">
        <v>15</v>
      </c>
      <c r="C51" s="8" t="s">
        <v>35</v>
      </c>
      <c r="D51" s="8" t="s">
        <v>18</v>
      </c>
      <c r="E51" s="9">
        <v>62706.51</v>
      </c>
      <c r="F51" s="9">
        <v>84894.89</v>
      </c>
      <c r="G51" s="9">
        <v>65670.66</v>
      </c>
      <c r="H51" s="6">
        <f t="shared" si="2"/>
        <v>19224.229999999996</v>
      </c>
      <c r="I51" s="6">
        <f t="shared" si="3"/>
        <v>-22188.379999999997</v>
      </c>
    </row>
    <row r="52" spans="1:9" ht="15" x14ac:dyDescent="0.2">
      <c r="A52" s="8" t="s">
        <v>15</v>
      </c>
      <c r="B52" s="8" t="s">
        <v>15</v>
      </c>
      <c r="C52" s="8" t="s">
        <v>35</v>
      </c>
      <c r="D52" s="8" t="s">
        <v>36</v>
      </c>
      <c r="E52" s="9">
        <v>35132.57</v>
      </c>
      <c r="F52" s="9">
        <v>34775.839999999997</v>
      </c>
      <c r="G52" s="9">
        <v>55619.040000000008</v>
      </c>
      <c r="H52" s="6">
        <f t="shared" si="2"/>
        <v>-20843.200000000012</v>
      </c>
      <c r="I52" s="6">
        <f t="shared" si="3"/>
        <v>356.7300000000032</v>
      </c>
    </row>
    <row r="53" spans="1:9" ht="15" x14ac:dyDescent="0.2">
      <c r="A53" s="8" t="s">
        <v>15</v>
      </c>
      <c r="B53" s="8" t="s">
        <v>15</v>
      </c>
      <c r="C53" s="8" t="s">
        <v>35</v>
      </c>
      <c r="D53" s="8">
        <v>8</v>
      </c>
      <c r="E53" s="9">
        <v>910398.35</v>
      </c>
      <c r="F53" s="9">
        <v>908122.09</v>
      </c>
      <c r="G53" s="9">
        <v>930150.35020000022</v>
      </c>
      <c r="H53" s="6">
        <f t="shared" si="2"/>
        <v>-22028.260200000252</v>
      </c>
      <c r="I53" s="6">
        <f t="shared" si="3"/>
        <v>2276.2600000000093</v>
      </c>
    </row>
    <row r="54" spans="1:9" ht="15" x14ac:dyDescent="0.2">
      <c r="A54" s="8" t="s">
        <v>15</v>
      </c>
      <c r="B54" s="8" t="s">
        <v>15</v>
      </c>
      <c r="C54" s="8" t="s">
        <v>35</v>
      </c>
      <c r="D54" s="8" t="s">
        <v>22</v>
      </c>
      <c r="E54" s="9">
        <v>186115.11</v>
      </c>
      <c r="F54" s="9">
        <v>164516.41</v>
      </c>
      <c r="G54" s="9">
        <v>248498.55599999998</v>
      </c>
      <c r="H54" s="6">
        <f t="shared" si="2"/>
        <v>-83982.145999999979</v>
      </c>
      <c r="I54" s="6">
        <f t="shared" si="3"/>
        <v>21598.699999999983</v>
      </c>
    </row>
    <row r="55" spans="1:9" ht="15" x14ac:dyDescent="0.2">
      <c r="A55" s="8" t="s">
        <v>15</v>
      </c>
      <c r="B55" s="8" t="s">
        <v>15</v>
      </c>
      <c r="C55" s="8" t="s">
        <v>35</v>
      </c>
      <c r="D55" s="8" t="s">
        <v>23</v>
      </c>
      <c r="E55" s="9">
        <v>164259.66</v>
      </c>
      <c r="F55" s="9">
        <v>155535.74</v>
      </c>
      <c r="G55" s="9">
        <v>181585.94</v>
      </c>
      <c r="H55" s="6">
        <f t="shared" si="2"/>
        <v>-26050.200000000012</v>
      </c>
      <c r="I55" s="6">
        <f t="shared" si="3"/>
        <v>8723.9200000000128</v>
      </c>
    </row>
    <row r="56" spans="1:9" ht="15" x14ac:dyDescent="0.2">
      <c r="A56" s="8" t="s">
        <v>15</v>
      </c>
      <c r="B56" s="8" t="s">
        <v>15</v>
      </c>
      <c r="C56" s="8" t="s">
        <v>35</v>
      </c>
      <c r="D56" s="8" t="s">
        <v>37</v>
      </c>
      <c r="E56" s="9">
        <v>184407.54</v>
      </c>
      <c r="F56" s="9">
        <v>162053.43</v>
      </c>
      <c r="G56" s="9">
        <v>183923.02</v>
      </c>
      <c r="H56" s="6">
        <f t="shared" si="2"/>
        <v>-21869.589999999997</v>
      </c>
      <c r="I56" s="6">
        <f t="shared" si="3"/>
        <v>22354.110000000015</v>
      </c>
    </row>
    <row r="57" spans="1:9" ht="15" x14ac:dyDescent="0.2">
      <c r="A57" s="8" t="s">
        <v>15</v>
      </c>
      <c r="B57" s="8" t="s">
        <v>15</v>
      </c>
      <c r="C57" s="8" t="s">
        <v>35</v>
      </c>
      <c r="D57" s="8" t="s">
        <v>38</v>
      </c>
      <c r="E57" s="9">
        <v>161852.07</v>
      </c>
      <c r="F57" s="9">
        <v>157136.24</v>
      </c>
      <c r="G57" s="9">
        <v>177689.19999999995</v>
      </c>
      <c r="H57" s="6">
        <f t="shared" si="2"/>
        <v>-20552.959999999963</v>
      </c>
      <c r="I57" s="6">
        <f t="shared" si="3"/>
        <v>4715.8300000000163</v>
      </c>
    </row>
    <row r="58" spans="1:9" ht="15" x14ac:dyDescent="0.2">
      <c r="A58" s="8" t="s">
        <v>15</v>
      </c>
      <c r="B58" s="8" t="s">
        <v>15</v>
      </c>
      <c r="C58" s="8" t="s">
        <v>35</v>
      </c>
      <c r="D58" s="8">
        <v>10</v>
      </c>
      <c r="E58" s="9">
        <v>1306298.74</v>
      </c>
      <c r="F58" s="9">
        <v>1269169.46</v>
      </c>
      <c r="G58" s="9">
        <v>1323766.121</v>
      </c>
      <c r="H58" s="6">
        <f t="shared" si="2"/>
        <v>-54596.66100000008</v>
      </c>
      <c r="I58" s="6">
        <f t="shared" si="3"/>
        <v>37129.280000000028</v>
      </c>
    </row>
    <row r="59" spans="1:9" ht="15" x14ac:dyDescent="0.2">
      <c r="A59" s="8" t="s">
        <v>15</v>
      </c>
      <c r="B59" s="8" t="s">
        <v>15</v>
      </c>
      <c r="C59" s="8" t="s">
        <v>35</v>
      </c>
      <c r="D59" s="8" t="s">
        <v>39</v>
      </c>
      <c r="E59" s="9">
        <v>60397.86</v>
      </c>
      <c r="F59" s="9">
        <v>26225.56</v>
      </c>
      <c r="G59" s="9">
        <v>53290.150800000003</v>
      </c>
      <c r="H59" s="6">
        <f t="shared" si="2"/>
        <v>-27064.590800000002</v>
      </c>
      <c r="I59" s="6">
        <f t="shared" si="3"/>
        <v>34172.300000000003</v>
      </c>
    </row>
    <row r="60" spans="1:9" ht="15" x14ac:dyDescent="0.2">
      <c r="A60" s="8" t="s">
        <v>15</v>
      </c>
      <c r="B60" s="8" t="s">
        <v>15</v>
      </c>
      <c r="C60" s="8" t="s">
        <v>40</v>
      </c>
      <c r="D60" s="8">
        <v>1</v>
      </c>
      <c r="E60" s="9">
        <v>81833.19</v>
      </c>
      <c r="F60" s="9">
        <v>50359.7</v>
      </c>
      <c r="G60" s="9">
        <v>170255.304</v>
      </c>
      <c r="H60" s="6">
        <f t="shared" si="2"/>
        <v>-119895.60400000001</v>
      </c>
      <c r="I60" s="6">
        <f t="shared" si="3"/>
        <v>31473.490000000005</v>
      </c>
    </row>
    <row r="61" spans="1:9" ht="15" x14ac:dyDescent="0.2">
      <c r="A61" s="8" t="s">
        <v>15</v>
      </c>
      <c r="B61" s="8" t="s">
        <v>15</v>
      </c>
      <c r="C61" s="8" t="s">
        <v>40</v>
      </c>
      <c r="D61" s="8">
        <v>3</v>
      </c>
      <c r="E61" s="9">
        <v>126434.52</v>
      </c>
      <c r="F61" s="9">
        <v>119689.3</v>
      </c>
      <c r="G61" s="9">
        <v>157292.35399999999</v>
      </c>
      <c r="H61" s="6">
        <f t="shared" si="2"/>
        <v>-37603.053999999989</v>
      </c>
      <c r="I61" s="6">
        <f t="shared" si="3"/>
        <v>6745.2200000000012</v>
      </c>
    </row>
    <row r="62" spans="1:9" ht="15" x14ac:dyDescent="0.2">
      <c r="A62" s="8" t="s">
        <v>15</v>
      </c>
      <c r="B62" s="8" t="s">
        <v>15</v>
      </c>
      <c r="C62" s="8" t="s">
        <v>40</v>
      </c>
      <c r="D62" s="8">
        <v>9</v>
      </c>
      <c r="E62" s="9">
        <v>710207.5</v>
      </c>
      <c r="F62" s="9">
        <v>650079.93999999994</v>
      </c>
      <c r="G62" s="9">
        <v>834304.86555899994</v>
      </c>
      <c r="H62" s="6">
        <f t="shared" si="2"/>
        <v>-184224.925559</v>
      </c>
      <c r="I62" s="6">
        <f t="shared" si="3"/>
        <v>60127.560000000056</v>
      </c>
    </row>
    <row r="63" spans="1:9" ht="15" x14ac:dyDescent="0.2">
      <c r="A63" s="8" t="s">
        <v>15</v>
      </c>
      <c r="B63" s="8" t="s">
        <v>15</v>
      </c>
      <c r="C63" s="8" t="s">
        <v>40</v>
      </c>
      <c r="D63" s="8">
        <v>11</v>
      </c>
      <c r="E63" s="9">
        <v>565144.63</v>
      </c>
      <c r="F63" s="9">
        <v>517734.16</v>
      </c>
      <c r="G63" s="9">
        <v>574077.49100000004</v>
      </c>
      <c r="H63" s="6">
        <f t="shared" si="2"/>
        <v>-56343.331000000064</v>
      </c>
      <c r="I63" s="6">
        <f t="shared" si="3"/>
        <v>47410.47000000003</v>
      </c>
    </row>
    <row r="64" spans="1:9" ht="15" x14ac:dyDescent="0.2">
      <c r="A64" s="8" t="s">
        <v>15</v>
      </c>
      <c r="B64" s="8" t="s">
        <v>15</v>
      </c>
      <c r="C64" s="8" t="s">
        <v>41</v>
      </c>
      <c r="D64" s="8" t="s">
        <v>42</v>
      </c>
      <c r="E64" s="9">
        <v>1046162.15</v>
      </c>
      <c r="F64" s="9">
        <v>1109404.25</v>
      </c>
      <c r="G64" s="9">
        <v>1475105.014681</v>
      </c>
      <c r="H64" s="6">
        <f t="shared" si="2"/>
        <v>-365700.76468100003</v>
      </c>
      <c r="I64" s="6">
        <f t="shared" si="3"/>
        <v>-63242.099999999977</v>
      </c>
    </row>
    <row r="65" spans="1:9" ht="15" x14ac:dyDescent="0.2">
      <c r="A65" s="8" t="s">
        <v>15</v>
      </c>
      <c r="B65" s="8" t="s">
        <v>15</v>
      </c>
      <c r="C65" s="8" t="s">
        <v>41</v>
      </c>
      <c r="D65" s="8" t="s">
        <v>43</v>
      </c>
      <c r="E65" s="9">
        <v>1048141.93</v>
      </c>
      <c r="F65" s="9">
        <v>1044090.38</v>
      </c>
      <c r="G65" s="9">
        <v>1474936.8989479998</v>
      </c>
      <c r="H65" s="6">
        <f t="shared" si="2"/>
        <v>-430846.51894799981</v>
      </c>
      <c r="I65" s="6">
        <f t="shared" si="3"/>
        <v>4051.5500000000466</v>
      </c>
    </row>
    <row r="66" spans="1:9" ht="15" x14ac:dyDescent="0.2">
      <c r="A66" s="8" t="s">
        <v>15</v>
      </c>
      <c r="B66" s="8" t="s">
        <v>15</v>
      </c>
      <c r="C66" s="8" t="s">
        <v>41</v>
      </c>
      <c r="D66" s="8" t="s">
        <v>44</v>
      </c>
      <c r="E66" s="9">
        <v>1002585.28</v>
      </c>
      <c r="F66" s="9">
        <v>937109.32</v>
      </c>
      <c r="G66" s="9">
        <v>1482078.6447300001</v>
      </c>
      <c r="H66" s="6">
        <f t="shared" si="2"/>
        <v>-544969.32473000011</v>
      </c>
      <c r="I66" s="6">
        <f t="shared" si="3"/>
        <v>65475.960000000079</v>
      </c>
    </row>
    <row r="67" spans="1:9" ht="15" x14ac:dyDescent="0.2">
      <c r="A67" s="8" t="s">
        <v>15</v>
      </c>
      <c r="B67" s="8" t="s">
        <v>15</v>
      </c>
      <c r="C67" s="8" t="s">
        <v>41</v>
      </c>
      <c r="D67" s="8" t="s">
        <v>45</v>
      </c>
      <c r="E67" s="9">
        <v>778867.97</v>
      </c>
      <c r="F67" s="9">
        <v>773611.47</v>
      </c>
      <c r="G67" s="9">
        <v>745667.3158000001</v>
      </c>
      <c r="H67" s="6">
        <f t="shared" si="2"/>
        <v>27944.154199999874</v>
      </c>
      <c r="I67" s="6">
        <f t="shared" si="3"/>
        <v>5256.5</v>
      </c>
    </row>
    <row r="68" spans="1:9" ht="15" x14ac:dyDescent="0.2">
      <c r="A68" s="8" t="s">
        <v>15</v>
      </c>
      <c r="B68" s="8" t="s">
        <v>15</v>
      </c>
      <c r="C68" s="8" t="s">
        <v>41</v>
      </c>
      <c r="D68" s="8">
        <v>16</v>
      </c>
      <c r="E68" s="9">
        <v>20742.05</v>
      </c>
      <c r="F68" s="9">
        <v>27110.71</v>
      </c>
      <c r="G68" s="9">
        <v>38288.19</v>
      </c>
      <c r="H68" s="6">
        <f t="shared" si="2"/>
        <v>-11177.480000000003</v>
      </c>
      <c r="I68" s="6">
        <f t="shared" si="3"/>
        <v>-6368.66</v>
      </c>
    </row>
    <row r="69" spans="1:9" ht="15" x14ac:dyDescent="0.2">
      <c r="A69" s="8" t="s">
        <v>15</v>
      </c>
      <c r="B69" s="8" t="s">
        <v>15</v>
      </c>
      <c r="C69" s="8" t="s">
        <v>41</v>
      </c>
      <c r="D69" s="8">
        <v>17</v>
      </c>
      <c r="E69" s="9">
        <v>31486.19</v>
      </c>
      <c r="F69" s="9">
        <v>23853.77</v>
      </c>
      <c r="G69" s="9">
        <v>43864.130000000005</v>
      </c>
      <c r="H69" s="6">
        <f t="shared" si="2"/>
        <v>-20010.360000000004</v>
      </c>
      <c r="I69" s="6">
        <f t="shared" si="3"/>
        <v>7632.4199999999983</v>
      </c>
    </row>
    <row r="70" spans="1:9" ht="15" x14ac:dyDescent="0.2">
      <c r="A70" s="8" t="s">
        <v>15</v>
      </c>
      <c r="B70" s="8" t="s">
        <v>15</v>
      </c>
      <c r="C70" s="8" t="s">
        <v>41</v>
      </c>
      <c r="D70" s="8">
        <v>18</v>
      </c>
      <c r="E70" s="9">
        <v>106068</v>
      </c>
      <c r="F70" s="9">
        <v>99503.07</v>
      </c>
      <c r="G70" s="9">
        <v>117259.81000000001</v>
      </c>
      <c r="H70" s="6">
        <f t="shared" ref="H70:H101" si="4">F70-G70</f>
        <v>-17756.740000000005</v>
      </c>
      <c r="I70" s="6">
        <f t="shared" ref="I70:I99" si="5">E70-F70</f>
        <v>6564.929999999993</v>
      </c>
    </row>
    <row r="71" spans="1:9" ht="15" x14ac:dyDescent="0.2">
      <c r="A71" s="8" t="s">
        <v>15</v>
      </c>
      <c r="B71" s="8" t="s">
        <v>15</v>
      </c>
      <c r="C71" s="8" t="s">
        <v>41</v>
      </c>
      <c r="D71" s="8">
        <v>19</v>
      </c>
      <c r="E71" s="9">
        <v>138536.28</v>
      </c>
      <c r="F71" s="9">
        <v>112472.82</v>
      </c>
      <c r="G71" s="9">
        <v>164251.60801999999</v>
      </c>
      <c r="H71" s="6">
        <f t="shared" si="4"/>
        <v>-51778.788019999978</v>
      </c>
      <c r="I71" s="6">
        <f t="shared" si="5"/>
        <v>26063.459999999992</v>
      </c>
    </row>
    <row r="72" spans="1:9" ht="15" x14ac:dyDescent="0.2">
      <c r="A72" s="8" t="s">
        <v>15</v>
      </c>
      <c r="B72" s="8" t="s">
        <v>15</v>
      </c>
      <c r="C72" s="8" t="s">
        <v>41</v>
      </c>
      <c r="D72" s="8">
        <v>20</v>
      </c>
      <c r="E72" s="9">
        <v>152518.68</v>
      </c>
      <c r="F72" s="9">
        <v>123786.26</v>
      </c>
      <c r="G72" s="9">
        <v>159619.34</v>
      </c>
      <c r="H72" s="6">
        <f t="shared" si="4"/>
        <v>-35833.08</v>
      </c>
      <c r="I72" s="6">
        <f t="shared" si="5"/>
        <v>28732.42</v>
      </c>
    </row>
    <row r="73" spans="1:9" ht="15" x14ac:dyDescent="0.2">
      <c r="A73" s="8" t="s">
        <v>15</v>
      </c>
      <c r="B73" s="8" t="s">
        <v>15</v>
      </c>
      <c r="C73" s="8" t="s">
        <v>41</v>
      </c>
      <c r="D73" s="8">
        <v>22</v>
      </c>
      <c r="E73" s="9">
        <v>11446.74</v>
      </c>
      <c r="F73" s="9">
        <v>12775.65</v>
      </c>
      <c r="G73" s="9">
        <v>12107.660000000002</v>
      </c>
      <c r="H73" s="6">
        <f t="shared" si="4"/>
        <v>667.98999999999796</v>
      </c>
      <c r="I73" s="6">
        <f t="shared" si="5"/>
        <v>-1328.9099999999999</v>
      </c>
    </row>
    <row r="74" spans="1:9" ht="15" x14ac:dyDescent="0.2">
      <c r="A74" s="8" t="s">
        <v>15</v>
      </c>
      <c r="B74" s="8" t="s">
        <v>15</v>
      </c>
      <c r="C74" s="8" t="s">
        <v>41</v>
      </c>
      <c r="D74" s="8">
        <v>23</v>
      </c>
      <c r="E74" s="9">
        <v>22346.400000000001</v>
      </c>
      <c r="F74" s="9">
        <v>24652.76</v>
      </c>
      <c r="G74" s="9">
        <v>51338.450000000012</v>
      </c>
      <c r="H74" s="6">
        <f t="shared" si="4"/>
        <v>-26685.690000000013</v>
      </c>
      <c r="I74" s="6">
        <f t="shared" si="5"/>
        <v>-2306.3599999999969</v>
      </c>
    </row>
    <row r="75" spans="1:9" ht="15" x14ac:dyDescent="0.2">
      <c r="A75" s="8" t="s">
        <v>15</v>
      </c>
      <c r="B75" s="8" t="s">
        <v>15</v>
      </c>
      <c r="C75" s="8" t="s">
        <v>41</v>
      </c>
      <c r="D75" s="8">
        <v>24</v>
      </c>
      <c r="E75" s="9">
        <v>299075.86</v>
      </c>
      <c r="F75" s="9">
        <v>272526.02</v>
      </c>
      <c r="G75" s="9">
        <v>343485.37599999999</v>
      </c>
      <c r="H75" s="6">
        <f t="shared" si="4"/>
        <v>-70959.355999999971</v>
      </c>
      <c r="I75" s="6">
        <f t="shared" si="5"/>
        <v>26549.839999999967</v>
      </c>
    </row>
    <row r="76" spans="1:9" ht="15" x14ac:dyDescent="0.2">
      <c r="A76" s="8" t="s">
        <v>15</v>
      </c>
      <c r="B76" s="8" t="s">
        <v>15</v>
      </c>
      <c r="C76" s="8" t="s">
        <v>41</v>
      </c>
      <c r="D76" s="8">
        <v>26</v>
      </c>
      <c r="E76" s="9">
        <v>346453.59</v>
      </c>
      <c r="F76" s="9">
        <v>301339.15000000002</v>
      </c>
      <c r="G76" s="9">
        <v>568986.98</v>
      </c>
      <c r="H76" s="6">
        <f t="shared" si="4"/>
        <v>-267647.82999999996</v>
      </c>
      <c r="I76" s="6">
        <f t="shared" si="5"/>
        <v>45114.44</v>
      </c>
    </row>
    <row r="77" spans="1:9" ht="15" x14ac:dyDescent="0.2">
      <c r="A77" s="8" t="s">
        <v>15</v>
      </c>
      <c r="B77" s="8" t="s">
        <v>15</v>
      </c>
      <c r="C77" s="8" t="s">
        <v>41</v>
      </c>
      <c r="D77" s="8">
        <v>28</v>
      </c>
      <c r="E77" s="9">
        <v>811360.71</v>
      </c>
      <c r="F77" s="9">
        <v>789817.02</v>
      </c>
      <c r="G77" s="9">
        <v>821428.50679999997</v>
      </c>
      <c r="H77" s="6">
        <f t="shared" si="4"/>
        <v>-31611.486799999955</v>
      </c>
      <c r="I77" s="6">
        <f t="shared" si="5"/>
        <v>21543.689999999944</v>
      </c>
    </row>
    <row r="78" spans="1:9" ht="15" x14ac:dyDescent="0.2">
      <c r="A78" s="8" t="s">
        <v>15</v>
      </c>
      <c r="B78" s="8" t="s">
        <v>15</v>
      </c>
      <c r="C78" s="8" t="s">
        <v>41</v>
      </c>
      <c r="D78" s="8">
        <v>29</v>
      </c>
      <c r="E78" s="9">
        <v>1615928.49</v>
      </c>
      <c r="F78" s="9">
        <v>1608738.97</v>
      </c>
      <c r="G78" s="9">
        <v>1691960.1560000002</v>
      </c>
      <c r="H78" s="6">
        <f t="shared" si="4"/>
        <v>-83221.18600000022</v>
      </c>
      <c r="I78" s="6">
        <f t="shared" si="5"/>
        <v>7189.5200000000186</v>
      </c>
    </row>
    <row r="79" spans="1:9" ht="15" x14ac:dyDescent="0.2">
      <c r="A79" s="8" t="s">
        <v>15</v>
      </c>
      <c r="B79" s="8" t="s">
        <v>15</v>
      </c>
      <c r="C79" s="8" t="s">
        <v>41</v>
      </c>
      <c r="D79" s="8" t="s">
        <v>46</v>
      </c>
      <c r="E79" s="9">
        <v>1310054.0900000001</v>
      </c>
      <c r="F79" s="9">
        <v>1200608.71</v>
      </c>
      <c r="G79" s="9">
        <v>1517687.6049999997</v>
      </c>
      <c r="H79" s="6">
        <f t="shared" si="4"/>
        <v>-317078.89499999979</v>
      </c>
      <c r="I79" s="6">
        <f t="shared" si="5"/>
        <v>109445.38000000012</v>
      </c>
    </row>
    <row r="80" spans="1:9" ht="15" x14ac:dyDescent="0.2">
      <c r="A80" s="8" t="s">
        <v>15</v>
      </c>
      <c r="B80" s="8" t="s">
        <v>15</v>
      </c>
      <c r="C80" s="8" t="s">
        <v>41</v>
      </c>
      <c r="D80" s="8" t="s">
        <v>47</v>
      </c>
      <c r="E80" s="9">
        <v>1268483.3600000001</v>
      </c>
      <c r="F80" s="9">
        <v>1290808.03</v>
      </c>
      <c r="G80" s="9">
        <v>1590915.1029999997</v>
      </c>
      <c r="H80" s="6">
        <f t="shared" si="4"/>
        <v>-300107.07299999963</v>
      </c>
      <c r="I80" s="6">
        <f t="shared" si="5"/>
        <v>-22324.669999999925</v>
      </c>
    </row>
    <row r="81" spans="1:9" ht="15" x14ac:dyDescent="0.2">
      <c r="A81" s="8" t="s">
        <v>15</v>
      </c>
      <c r="B81" s="8" t="s">
        <v>15</v>
      </c>
      <c r="C81" s="8" t="s">
        <v>48</v>
      </c>
      <c r="D81" s="8">
        <v>2</v>
      </c>
      <c r="E81" s="9">
        <v>22996.92</v>
      </c>
      <c r="F81" s="9">
        <v>10123.799999999999</v>
      </c>
      <c r="G81" s="9">
        <v>22904.559999999998</v>
      </c>
      <c r="H81" s="6">
        <f t="shared" si="4"/>
        <v>-12780.759999999998</v>
      </c>
      <c r="I81" s="6">
        <f t="shared" si="5"/>
        <v>12873.119999999999</v>
      </c>
    </row>
    <row r="82" spans="1:9" ht="15" x14ac:dyDescent="0.2">
      <c r="A82" s="8" t="s">
        <v>15</v>
      </c>
      <c r="B82" s="8" t="s">
        <v>15</v>
      </c>
      <c r="C82" s="8" t="s">
        <v>48</v>
      </c>
      <c r="D82" s="8">
        <v>20</v>
      </c>
      <c r="E82" s="9">
        <v>388315.25</v>
      </c>
      <c r="F82" s="9">
        <v>388759.33</v>
      </c>
      <c r="G82" s="9">
        <v>403108.57499999995</v>
      </c>
      <c r="H82" s="6">
        <f t="shared" si="4"/>
        <v>-14349.244999999937</v>
      </c>
      <c r="I82" s="6">
        <f t="shared" si="5"/>
        <v>-444.0800000000163</v>
      </c>
    </row>
    <row r="83" spans="1:9" ht="15" x14ac:dyDescent="0.2">
      <c r="A83" s="8" t="s">
        <v>15</v>
      </c>
      <c r="B83" s="8" t="s">
        <v>15</v>
      </c>
      <c r="C83" s="8" t="s">
        <v>48</v>
      </c>
      <c r="D83" s="8">
        <v>22</v>
      </c>
      <c r="E83" s="9">
        <v>394024.56</v>
      </c>
      <c r="F83" s="9">
        <v>405463.35</v>
      </c>
      <c r="G83" s="9">
        <v>397263.05499999999</v>
      </c>
      <c r="H83" s="6">
        <f t="shared" si="4"/>
        <v>8200.2949999999837</v>
      </c>
      <c r="I83" s="6">
        <f t="shared" si="5"/>
        <v>-11438.789999999979</v>
      </c>
    </row>
    <row r="84" spans="1:9" ht="15" x14ac:dyDescent="0.2">
      <c r="A84" s="8" t="s">
        <v>15</v>
      </c>
      <c r="B84" s="8" t="s">
        <v>15</v>
      </c>
      <c r="C84" s="8" t="s">
        <v>48</v>
      </c>
      <c r="D84" s="8">
        <v>24</v>
      </c>
      <c r="E84" s="9">
        <v>394426.43</v>
      </c>
      <c r="F84" s="9">
        <v>350371.14</v>
      </c>
      <c r="G84" s="9">
        <v>410783.77</v>
      </c>
      <c r="H84" s="6">
        <f t="shared" si="4"/>
        <v>-60412.630000000005</v>
      </c>
      <c r="I84" s="6">
        <f t="shared" si="5"/>
        <v>44055.289999999979</v>
      </c>
    </row>
    <row r="85" spans="1:9" ht="15" x14ac:dyDescent="0.2">
      <c r="A85" s="8" t="s">
        <v>15</v>
      </c>
      <c r="B85" s="8" t="s">
        <v>15</v>
      </c>
      <c r="C85" s="8" t="s">
        <v>49</v>
      </c>
      <c r="D85" s="8">
        <v>6</v>
      </c>
      <c r="E85" s="9">
        <v>79053.36</v>
      </c>
      <c r="F85" s="9">
        <v>55929.68</v>
      </c>
      <c r="G85" s="9">
        <v>76379.48</v>
      </c>
      <c r="H85" s="6">
        <f t="shared" si="4"/>
        <v>-20449.799999999996</v>
      </c>
      <c r="I85" s="6">
        <f t="shared" si="5"/>
        <v>23123.68</v>
      </c>
    </row>
    <row r="86" spans="1:9" ht="15" x14ac:dyDescent="0.2">
      <c r="A86" s="8" t="s">
        <v>15</v>
      </c>
      <c r="B86" s="8" t="s">
        <v>15</v>
      </c>
      <c r="C86" s="8" t="s">
        <v>50</v>
      </c>
      <c r="D86" s="8">
        <v>7</v>
      </c>
      <c r="E86" s="9">
        <v>5869.56</v>
      </c>
      <c r="F86" s="9">
        <v>7277</v>
      </c>
      <c r="G86" s="9">
        <v>11609.39</v>
      </c>
      <c r="H86" s="6">
        <f t="shared" si="4"/>
        <v>-4332.3899999999994</v>
      </c>
      <c r="I86" s="6">
        <f t="shared" si="5"/>
        <v>-1407.4399999999996</v>
      </c>
    </row>
    <row r="87" spans="1:9" ht="15" x14ac:dyDescent="0.2">
      <c r="A87" s="8" t="s">
        <v>15</v>
      </c>
      <c r="B87" s="8" t="s">
        <v>15</v>
      </c>
      <c r="C87" s="8" t="s">
        <v>51</v>
      </c>
      <c r="D87" s="8">
        <v>7</v>
      </c>
      <c r="E87" s="9">
        <v>22552.639999999999</v>
      </c>
      <c r="F87" s="9">
        <v>18615.93</v>
      </c>
      <c r="G87" s="9">
        <v>16642.399999999998</v>
      </c>
      <c r="H87" s="6">
        <f t="shared" si="4"/>
        <v>1973.5300000000025</v>
      </c>
      <c r="I87" s="6">
        <f t="shared" si="5"/>
        <v>3936.7099999999991</v>
      </c>
    </row>
    <row r="88" spans="1:9" ht="15" x14ac:dyDescent="0.2">
      <c r="A88" s="8" t="s">
        <v>15</v>
      </c>
      <c r="B88" s="8" t="s">
        <v>15</v>
      </c>
      <c r="C88" s="8" t="s">
        <v>51</v>
      </c>
      <c r="D88" s="8">
        <v>9</v>
      </c>
      <c r="E88" s="9">
        <v>4827.8</v>
      </c>
      <c r="F88" s="9">
        <v>2178.0700000000002</v>
      </c>
      <c r="G88" s="9">
        <v>14671.83</v>
      </c>
      <c r="H88" s="6">
        <f t="shared" si="4"/>
        <v>-12493.76</v>
      </c>
      <c r="I88" s="6">
        <f t="shared" si="5"/>
        <v>2649.73</v>
      </c>
    </row>
    <row r="89" spans="1:9" ht="15" x14ac:dyDescent="0.2">
      <c r="A89" s="8" t="s">
        <v>15</v>
      </c>
      <c r="B89" s="8" t="s">
        <v>15</v>
      </c>
      <c r="C89" s="8" t="s">
        <v>52</v>
      </c>
      <c r="D89" s="8">
        <v>8</v>
      </c>
      <c r="E89" s="9">
        <v>21305.46</v>
      </c>
      <c r="F89" s="9">
        <v>10642.44</v>
      </c>
      <c r="G89" s="9">
        <v>18158.841</v>
      </c>
      <c r="H89" s="6">
        <f t="shared" si="4"/>
        <v>-7516.4009999999998</v>
      </c>
      <c r="I89" s="6">
        <f t="shared" si="5"/>
        <v>10663.019999999999</v>
      </c>
    </row>
    <row r="90" spans="1:9" ht="15" x14ac:dyDescent="0.2">
      <c r="A90" s="8" t="s">
        <v>15</v>
      </c>
      <c r="B90" s="8" t="s">
        <v>15</v>
      </c>
      <c r="C90" s="8" t="s">
        <v>52</v>
      </c>
      <c r="D90" s="8">
        <v>15</v>
      </c>
      <c r="E90" s="9">
        <v>21467.94</v>
      </c>
      <c r="F90" s="9">
        <v>6133.62</v>
      </c>
      <c r="G90" s="9">
        <v>18465.8</v>
      </c>
      <c r="H90" s="6">
        <f t="shared" si="4"/>
        <v>-12332.18</v>
      </c>
      <c r="I90" s="6">
        <f t="shared" si="5"/>
        <v>15334.32</v>
      </c>
    </row>
    <row r="91" spans="1:9" ht="15" x14ac:dyDescent="0.2">
      <c r="A91" s="8" t="s">
        <v>15</v>
      </c>
      <c r="B91" s="8"/>
      <c r="C91" s="8" t="s">
        <v>53</v>
      </c>
      <c r="D91" s="8">
        <v>24</v>
      </c>
      <c r="E91" s="9">
        <v>200165.97</v>
      </c>
      <c r="F91" s="7">
        <v>206662.62</v>
      </c>
      <c r="G91" s="9">
        <v>225631.5282</v>
      </c>
      <c r="H91" s="6">
        <f t="shared" si="4"/>
        <v>-18968.908200000005</v>
      </c>
      <c r="I91" s="6">
        <f t="shared" si="5"/>
        <v>-6496.6499999999942</v>
      </c>
    </row>
    <row r="92" spans="1:9" ht="15" x14ac:dyDescent="0.2">
      <c r="A92" s="8" t="s">
        <v>15</v>
      </c>
      <c r="B92" s="8"/>
      <c r="C92" s="8" t="s">
        <v>54</v>
      </c>
      <c r="D92" s="8">
        <v>1</v>
      </c>
      <c r="E92" s="7">
        <v>85236.74</v>
      </c>
      <c r="F92" s="7">
        <v>86402.34</v>
      </c>
      <c r="G92" s="7">
        <v>285954.24</v>
      </c>
      <c r="H92" s="6">
        <f t="shared" si="4"/>
        <v>-199551.9</v>
      </c>
      <c r="I92" s="6">
        <f t="shared" si="5"/>
        <v>-1165.5999999999913</v>
      </c>
    </row>
    <row r="93" spans="1:9" ht="15" x14ac:dyDescent="0.2">
      <c r="A93" s="8" t="s">
        <v>15</v>
      </c>
      <c r="B93" s="8"/>
      <c r="C93" s="8" t="s">
        <v>54</v>
      </c>
      <c r="D93" s="8">
        <v>2</v>
      </c>
      <c r="E93" s="7">
        <v>123297.12</v>
      </c>
      <c r="F93" s="7">
        <v>97680.57</v>
      </c>
      <c r="G93" s="7">
        <v>278091.96000000002</v>
      </c>
      <c r="H93" s="6">
        <f t="shared" si="4"/>
        <v>-180411.39</v>
      </c>
      <c r="I93" s="6">
        <f t="shared" si="5"/>
        <v>25616.549999999988</v>
      </c>
    </row>
    <row r="94" spans="1:9" ht="15" x14ac:dyDescent="0.2">
      <c r="A94" s="8" t="s">
        <v>15</v>
      </c>
      <c r="B94" s="8"/>
      <c r="C94" s="8" t="s">
        <v>54</v>
      </c>
      <c r="D94" s="8">
        <v>3</v>
      </c>
      <c r="E94" s="7">
        <v>149067.26</v>
      </c>
      <c r="F94" s="7">
        <v>124465.21</v>
      </c>
      <c r="G94" s="7">
        <v>285824.92000000004</v>
      </c>
      <c r="H94" s="6">
        <f t="shared" si="4"/>
        <v>-161359.71000000002</v>
      </c>
      <c r="I94" s="6">
        <f t="shared" si="5"/>
        <v>24602.050000000003</v>
      </c>
    </row>
    <row r="95" spans="1:9" ht="15" x14ac:dyDescent="0.2">
      <c r="A95" s="8" t="s">
        <v>15</v>
      </c>
      <c r="B95" s="8"/>
      <c r="C95" s="8" t="s">
        <v>54</v>
      </c>
      <c r="D95" s="8">
        <v>4</v>
      </c>
      <c r="E95" s="7">
        <v>143965.26</v>
      </c>
      <c r="F95" s="7">
        <v>101493.56</v>
      </c>
      <c r="G95" s="7">
        <v>279113.46000000002</v>
      </c>
      <c r="H95" s="6">
        <f t="shared" si="4"/>
        <v>-177619.90000000002</v>
      </c>
      <c r="I95" s="6">
        <f t="shared" si="5"/>
        <v>42471.700000000012</v>
      </c>
    </row>
    <row r="96" spans="1:9" ht="15" x14ac:dyDescent="0.2">
      <c r="A96" s="8" t="s">
        <v>15</v>
      </c>
      <c r="B96" s="8"/>
      <c r="C96" s="8" t="s">
        <v>54</v>
      </c>
      <c r="D96" s="8">
        <v>5</v>
      </c>
      <c r="E96" s="7">
        <v>139634.4</v>
      </c>
      <c r="F96" s="7">
        <v>132957.32999999999</v>
      </c>
      <c r="G96" s="7">
        <v>286860.52999999997</v>
      </c>
      <c r="H96" s="6">
        <f t="shared" si="4"/>
        <v>-153903.19999999998</v>
      </c>
      <c r="I96" s="6">
        <f t="shared" si="5"/>
        <v>6677.070000000007</v>
      </c>
    </row>
    <row r="97" spans="1:9" ht="15" x14ac:dyDescent="0.2">
      <c r="A97" s="8" t="s">
        <v>15</v>
      </c>
      <c r="B97" s="8"/>
      <c r="C97" s="8" t="s">
        <v>54</v>
      </c>
      <c r="D97" s="8">
        <v>6</v>
      </c>
      <c r="E97" s="7">
        <v>113221.2</v>
      </c>
      <c r="F97" s="7">
        <v>100044.84</v>
      </c>
      <c r="G97" s="7">
        <v>284000.47499999998</v>
      </c>
      <c r="H97" s="6">
        <f t="shared" si="4"/>
        <v>-183955.63499999998</v>
      </c>
      <c r="I97" s="6">
        <f t="shared" si="5"/>
        <v>13176.36</v>
      </c>
    </row>
    <row r="98" spans="1:9" ht="15" x14ac:dyDescent="0.2">
      <c r="A98" s="8" t="s">
        <v>15</v>
      </c>
      <c r="B98" s="8"/>
      <c r="C98" s="8" t="s">
        <v>54</v>
      </c>
      <c r="D98" s="8">
        <v>7</v>
      </c>
      <c r="E98" s="7">
        <v>109720.75</v>
      </c>
      <c r="F98" s="7">
        <v>110714.03</v>
      </c>
      <c r="G98" s="7">
        <v>273548.13</v>
      </c>
      <c r="H98" s="6">
        <f t="shared" si="4"/>
        <v>-162834.1</v>
      </c>
      <c r="I98" s="6">
        <f t="shared" si="5"/>
        <v>-993.27999999999884</v>
      </c>
    </row>
    <row r="99" spans="1:9" ht="15" x14ac:dyDescent="0.2">
      <c r="A99" s="8" t="s">
        <v>15</v>
      </c>
      <c r="B99" s="8"/>
      <c r="C99" s="8" t="s">
        <v>54</v>
      </c>
      <c r="D99" s="8">
        <v>8</v>
      </c>
      <c r="E99" s="7">
        <v>140563.97</v>
      </c>
      <c r="F99" s="7">
        <v>124975.11</v>
      </c>
      <c r="G99" s="7">
        <v>275477.90000000002</v>
      </c>
      <c r="H99" s="6">
        <f t="shared" si="4"/>
        <v>-150502.79000000004</v>
      </c>
      <c r="I99" s="6">
        <f t="shared" si="5"/>
        <v>15588.86</v>
      </c>
    </row>
    <row r="100" spans="1:9" ht="15" x14ac:dyDescent="0.2">
      <c r="A100" s="5" t="s">
        <v>0</v>
      </c>
      <c r="B100" s="5"/>
      <c r="C100" s="5"/>
      <c r="D100" s="5"/>
      <c r="E100" s="4">
        <f>SUM(E6:E99)</f>
        <v>51492288.729999997</v>
      </c>
      <c r="F100" s="4">
        <f>SUM(F6:F99)</f>
        <v>49902414.870000005</v>
      </c>
      <c r="G100" s="4">
        <f>SUM(G6:G99)</f>
        <v>56771847.277971596</v>
      </c>
      <c r="H100" s="4">
        <f>SUM(H6:H99)</f>
        <v>-6869432.4079716001</v>
      </c>
      <c r="I100" s="4">
        <f>SUM(I6:I99)</f>
        <v>1589873.8600000008</v>
      </c>
    </row>
    <row r="101" spans="1:9" ht="15" x14ac:dyDescent="0.25">
      <c r="A101" s="3"/>
      <c r="B101" s="3"/>
      <c r="C101" s="3"/>
      <c r="D101" s="3"/>
      <c r="E101" s="3"/>
      <c r="F101" s="3"/>
      <c r="G101" s="3"/>
    </row>
    <row r="102" spans="1:9" ht="15" x14ac:dyDescent="0.2">
      <c r="A102" s="2"/>
      <c r="B102" s="2"/>
      <c r="C102" s="2"/>
      <c r="D102" s="2"/>
      <c r="E102" s="2"/>
      <c r="F102" s="2"/>
      <c r="G102" s="2"/>
    </row>
  </sheetData>
  <mergeCells count="8">
    <mergeCell ref="I4:I5"/>
    <mergeCell ref="A4:D4"/>
    <mergeCell ref="B1:D1"/>
    <mergeCell ref="B2:D2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2019-01-24T16:58:03Z</dcterms:modified>
</cp:coreProperties>
</file>